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TT3442016_B115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<sst xmlns="http://schemas.openxmlformats.org/spreadsheetml/2006/main" count="38" uniqueCount="32">
  <si>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UBND Xã: Tân Thịnh</t>
  </si>
  <si>
    <t>Biểu số 115/CK TC - NSNN</t>
  </si>
  <si>
    <t>ƯỚC THỰC HIỆN CHI NGÂN SÁCH XÃ QUÝ I NĂM 2022</t>
  </si>
  <si>
    <t>Đơn vị: đồng</t>
  </si>
  <si>
    <t>STT</t>
  </si>
  <si>
    <t>NỘI DUNG</t>
  </si>
  <si>
    <t>DỰ TOÁN</t>
  </si>
  <si>
    <t>SO SÁNH (%)</t>
  </si>
  <si>
    <t>TỔNG SỐ</t>
  </si>
  <si>
    <t>XDCB</t>
  </si>
  <si>
    <t>TX</t>
  </si>
  <si>
    <t>A</t>
  </si>
  <si>
    <t>B</t>
  </si>
  <si>
    <t>7 = 4/1</t>
  </si>
  <si>
    <t>8 = 5/2</t>
  </si>
  <si>
    <t>9 = 6/3</t>
  </si>
  <si>
    <t>TỔNG CHI</t>
  </si>
  <si>
    <t>Trong đó:</t>
  </si>
  <si>
    <t>Chi giáo dục</t>
  </si>
  <si>
    <t>Chi ứng dụng, chuyển giao công nghệ</t>
  </si>
  <si>
    <t>Chi y tế</t>
  </si>
  <si>
    <t>Chi văn hóa, thông tin</t>
  </si>
  <si>
    <t>Chi phát thanh, truyền thanh</t>
  </si>
  <si>
    <t>Chi thể dục, thể thao</t>
  </si>
  <si>
    <t>Chi bảo vệ môi trường</t>
  </si>
  <si>
    <t>Chi các hoạt động kinh tế</t>
  </si>
  <si>
    <t>Chi hoạt động của các cơ quan quản lý Nhà nước, Đảng, đoàn thể</t>
  </si>
  <si>
    <t>Chi cho công tác xã hội</t>
  </si>
  <si>
    <t>Chi khác</t>
  </si>
  <si>
    <t>Dự phòng</t>
  </si>
  <si>
    <t>Chi chuyển nguồn sang ngân sách năm sau</t>
  </si>
  <si>
    <t>ƯỚC THỰC HIỆN QUÝ I/2022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</si>
</sst>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i/>
      <sz val="9.75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Arial Narrow"/>
      <family val="0"/>
    </font>
    <font>
      <sz val="9.75"/>
      <color indexed="8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9" fillId="33" borderId="11" xfId="0" applyFont="1" applyFill="1" applyBorder="1" applyAlignment="1" applyProtection="1">
      <alignment horizontal="right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right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right" vertical="center" wrapText="1" shrinkToFit="1"/>
      <protection locked="0"/>
    </xf>
    <xf numFmtId="3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10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10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10" fontId="9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4" xfId="0" applyFont="1" applyFill="1" applyBorder="1" applyAlignment="1" applyProtection="1">
      <alignment horizontal="center" vertical="center" wrapText="1" shrinkToFit="1"/>
      <protection locked="0"/>
    </xf>
    <xf numFmtId="0" fontId="7" fillId="33" borderId="14" xfId="0" applyFont="1" applyFill="1" applyBorder="1" applyAlignment="1" applyProtection="1">
      <alignment horizontal="center" vertical="center" wrapText="1" shrinkToFit="1"/>
      <protection locked="0"/>
    </xf>
    <xf numFmtId="0" fontId="2" fillId="33" borderId="15" xfId="0" applyFont="1" applyFill="1" applyBorder="1" applyAlignment="1" applyProtection="1">
      <alignment horizontal="center" vertical="center" wrapText="1" shrinkToFit="1"/>
      <protection locked="0"/>
    </xf>
    <xf numFmtId="0" fontId="7" fillId="33" borderId="15" xfId="0" applyFont="1" applyFill="1" applyBorder="1" applyAlignment="1" applyProtection="1">
      <alignment horizontal="left" vertical="center" wrapText="1" shrinkToFit="1"/>
      <protection locked="0"/>
    </xf>
    <xf numFmtId="3" fontId="9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10" fontId="9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10" fontId="9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10" fontId="9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3" borderId="17" xfId="0" applyFont="1" applyFill="1" applyBorder="1" applyAlignment="1" applyProtection="1">
      <alignment horizontal="center" vertical="center" wrapText="1" shrinkToFit="1"/>
      <protection locked="0"/>
    </xf>
    <xf numFmtId="0" fontId="6" fillId="33" borderId="17" xfId="0" applyFont="1" applyFill="1" applyBorder="1" applyAlignment="1" applyProtection="1">
      <alignment horizontal="left" vertical="center" wrapText="1" shrinkToFit="1"/>
      <protection locked="0"/>
    </xf>
    <xf numFmtId="3" fontId="8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3" fontId="8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10" fontId="8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10" fontId="8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PageLayoutView="0" workbookViewId="0" topLeftCell="A1">
      <selection activeCell="G8" sqref="G8"/>
    </sheetView>
  </sheetViews>
  <sheetFormatPr defaultColWidth="9.33203125" defaultRowHeight="12.75"/>
  <cols>
    <col min="1" max="1" width="2.83203125" style="0" customWidth="1"/>
    <col min="2" max="2" width="5.16015625" style="0" customWidth="1"/>
    <col min="3" max="3" width="50.66015625" style="0" customWidth="1"/>
    <col min="4" max="5" width="14.66015625" style="0" customWidth="1"/>
    <col min="6" max="6" width="14.16015625" style="0" customWidth="1"/>
    <col min="7" max="8" width="14.66015625" style="0" customWidth="1"/>
    <col min="9" max="9" width="3.66015625" style="0" customWidth="1"/>
    <col min="10" max="10" width="10.83203125" style="0" customWidth="1"/>
    <col min="11" max="11" width="7" style="0" customWidth="1"/>
    <col min="12" max="12" width="5.83203125" style="0" customWidth="1"/>
    <col min="13" max="13" width="11.5" style="0" customWidth="1"/>
    <col min="14" max="14" width="9.5" style="0" customWidth="1"/>
    <col min="15" max="15" width="14.33203125" style="0" bestFit="1" customWidth="1"/>
  </cols>
  <sheetData>
    <row r="1" spans="1:1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18.75" customHeight="1">
      <c r="B2" s="6" t="s">
        <v>0</v>
      </c>
      <c r="C2" s="6"/>
      <c r="D2" s="6"/>
      <c r="E2" s="6"/>
      <c r="F2" s="6"/>
      <c r="G2" s="5"/>
      <c r="H2" s="5"/>
      <c r="I2" s="5"/>
      <c r="J2" s="7" t="s">
        <v>1</v>
      </c>
      <c r="K2" s="7"/>
      <c r="L2" s="7"/>
      <c r="M2" s="7"/>
      <c r="N2" s="7"/>
    </row>
    <row r="3" spans="2:14" ht="24" customHeight="1"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8" t="s">
        <v>3</v>
      </c>
      <c r="M5" s="8"/>
      <c r="N5" s="8"/>
    </row>
    <row r="6" spans="1:14" ht="1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47.25" customHeight="1">
      <c r="B7" s="9" t="s">
        <v>4</v>
      </c>
      <c r="C7" s="9" t="s">
        <v>5</v>
      </c>
      <c r="D7" s="9" t="s">
        <v>6</v>
      </c>
      <c r="E7" s="9"/>
      <c r="F7" s="9"/>
      <c r="G7" s="34" t="s">
        <v>31</v>
      </c>
      <c r="H7" s="9"/>
      <c r="I7" s="9"/>
      <c r="J7" s="9"/>
      <c r="K7" s="9" t="s">
        <v>7</v>
      </c>
      <c r="L7" s="9"/>
      <c r="M7" s="9"/>
      <c r="N7" s="9"/>
    </row>
    <row r="8" spans="2:14" ht="15" customHeight="1">
      <c r="B8" s="9"/>
      <c r="C8" s="9"/>
      <c r="D8" s="1" t="s">
        <v>8</v>
      </c>
      <c r="E8" s="1" t="s">
        <v>9</v>
      </c>
      <c r="F8" s="1" t="s">
        <v>10</v>
      </c>
      <c r="G8" s="1" t="s">
        <v>8</v>
      </c>
      <c r="H8" s="1" t="s">
        <v>9</v>
      </c>
      <c r="I8" s="9" t="s">
        <v>10</v>
      </c>
      <c r="J8" s="9"/>
      <c r="K8" s="9" t="s">
        <v>8</v>
      </c>
      <c r="L8" s="9"/>
      <c r="M8" s="1" t="s">
        <v>9</v>
      </c>
      <c r="N8" s="1" t="s">
        <v>10</v>
      </c>
    </row>
    <row r="9" spans="2:14" ht="15" customHeight="1">
      <c r="B9" s="18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9">
        <v>6</v>
      </c>
      <c r="J9" s="19"/>
      <c r="K9" s="19" t="s">
        <v>13</v>
      </c>
      <c r="L9" s="19"/>
      <c r="M9" s="18" t="s">
        <v>14</v>
      </c>
      <c r="N9" s="18" t="s">
        <v>15</v>
      </c>
    </row>
    <row r="10" spans="2:16" ht="15" customHeight="1">
      <c r="B10" s="27"/>
      <c r="C10" s="28" t="s">
        <v>16</v>
      </c>
      <c r="D10" s="29">
        <v>4864000000</v>
      </c>
      <c r="E10" s="29"/>
      <c r="F10" s="29">
        <v>4864000000</v>
      </c>
      <c r="G10" s="29">
        <f>G20+G21+G22+G23</f>
        <v>1153230409</v>
      </c>
      <c r="H10" s="29"/>
      <c r="I10" s="30">
        <f>I20+I21+I22+I23</f>
        <v>1153230409</v>
      </c>
      <c r="J10" s="30"/>
      <c r="K10" s="31">
        <f>G10/D10</f>
        <v>0.23709506763980262</v>
      </c>
      <c r="L10" s="31"/>
      <c r="M10" s="32"/>
      <c r="N10" s="32">
        <v>6.13</v>
      </c>
      <c r="O10" s="17">
        <v>1153230409</v>
      </c>
      <c r="P10" s="12"/>
    </row>
    <row r="11" spans="2:16" ht="18.75" customHeight="1">
      <c r="B11" s="20"/>
      <c r="C11" s="21" t="s">
        <v>17</v>
      </c>
      <c r="D11" s="22"/>
      <c r="E11" s="22"/>
      <c r="F11" s="22"/>
      <c r="G11" s="22"/>
      <c r="H11" s="22"/>
      <c r="I11" s="23"/>
      <c r="J11" s="23"/>
      <c r="K11" s="24"/>
      <c r="L11" s="24"/>
      <c r="M11" s="25"/>
      <c r="N11" s="26"/>
      <c r="O11" s="13">
        <f>O10-I10</f>
        <v>0</v>
      </c>
      <c r="P11" s="12"/>
    </row>
    <row r="12" spans="2:14" ht="18.75" customHeight="1">
      <c r="B12" s="4">
        <v>1</v>
      </c>
      <c r="C12" s="2" t="s">
        <v>18</v>
      </c>
      <c r="D12" s="11"/>
      <c r="E12" s="11"/>
      <c r="F12" s="11"/>
      <c r="G12" s="11"/>
      <c r="H12" s="11"/>
      <c r="I12" s="12"/>
      <c r="J12" s="12"/>
      <c r="K12" s="14"/>
      <c r="L12" s="14"/>
      <c r="M12" s="15"/>
      <c r="N12" s="16"/>
    </row>
    <row r="13" spans="2:14" ht="18.75" customHeight="1">
      <c r="B13" s="4">
        <v>2</v>
      </c>
      <c r="C13" s="2" t="s">
        <v>19</v>
      </c>
      <c r="D13" s="11"/>
      <c r="E13" s="11"/>
      <c r="F13" s="11"/>
      <c r="G13" s="11"/>
      <c r="H13" s="11"/>
      <c r="I13" s="12"/>
      <c r="J13" s="12"/>
      <c r="K13" s="14"/>
      <c r="L13" s="14"/>
      <c r="M13" s="15"/>
      <c r="N13" s="16"/>
    </row>
    <row r="14" spans="2:14" ht="18.75" customHeight="1">
      <c r="B14" s="4">
        <v>3</v>
      </c>
      <c r="C14" s="2" t="s">
        <v>20</v>
      </c>
      <c r="D14" s="11"/>
      <c r="E14" s="11"/>
      <c r="F14" s="11"/>
      <c r="G14" s="11"/>
      <c r="H14" s="11"/>
      <c r="I14" s="12"/>
      <c r="J14" s="12"/>
      <c r="K14" s="14"/>
      <c r="L14" s="14"/>
      <c r="M14" s="15"/>
      <c r="N14" s="16"/>
    </row>
    <row r="15" spans="2:14" ht="18.75" customHeight="1">
      <c r="B15" s="4">
        <v>4</v>
      </c>
      <c r="C15" s="2" t="s">
        <v>21</v>
      </c>
      <c r="D15" s="11">
        <v>35000000</v>
      </c>
      <c r="E15" s="11"/>
      <c r="F15" s="11">
        <v>35000000</v>
      </c>
      <c r="G15" s="11"/>
      <c r="H15" s="11"/>
      <c r="I15" s="12"/>
      <c r="J15" s="12"/>
      <c r="K15" s="14"/>
      <c r="L15" s="14"/>
      <c r="M15" s="15"/>
      <c r="N15" s="16"/>
    </row>
    <row r="16" spans="2:14" ht="18.75" customHeight="1">
      <c r="B16" s="4">
        <v>5</v>
      </c>
      <c r="C16" s="2" t="s">
        <v>22</v>
      </c>
      <c r="D16" s="11"/>
      <c r="E16" s="11"/>
      <c r="F16" s="11"/>
      <c r="G16" s="11"/>
      <c r="H16" s="11"/>
      <c r="I16" s="12"/>
      <c r="J16" s="12"/>
      <c r="K16" s="14"/>
      <c r="L16" s="14"/>
      <c r="M16" s="15"/>
      <c r="N16" s="16"/>
    </row>
    <row r="17" spans="2:14" ht="18.75" customHeight="1">
      <c r="B17" s="4">
        <v>6</v>
      </c>
      <c r="C17" s="2" t="s">
        <v>23</v>
      </c>
      <c r="D17" s="11">
        <v>25000000</v>
      </c>
      <c r="E17" s="11"/>
      <c r="F17" s="11">
        <v>25000000</v>
      </c>
      <c r="G17" s="11"/>
      <c r="H17" s="11"/>
      <c r="I17" s="12"/>
      <c r="J17" s="12"/>
      <c r="K17" s="14"/>
      <c r="L17" s="14"/>
      <c r="M17" s="15"/>
      <c r="N17" s="16"/>
    </row>
    <row r="18" spans="2:14" ht="18.75" customHeight="1">
      <c r="B18" s="4">
        <v>7</v>
      </c>
      <c r="C18" s="2" t="s">
        <v>24</v>
      </c>
      <c r="D18" s="11"/>
      <c r="E18" s="11"/>
      <c r="F18" s="11"/>
      <c r="G18" s="11"/>
      <c r="H18" s="11"/>
      <c r="I18" s="12"/>
      <c r="J18" s="12"/>
      <c r="K18" s="14"/>
      <c r="L18" s="14"/>
      <c r="M18" s="15"/>
      <c r="N18" s="16"/>
    </row>
    <row r="19" spans="2:14" ht="18.75" customHeight="1">
      <c r="B19" s="4">
        <v>8</v>
      </c>
      <c r="C19" s="2" t="s">
        <v>25</v>
      </c>
      <c r="D19" s="11"/>
      <c r="E19" s="11"/>
      <c r="F19" s="11"/>
      <c r="G19" s="11"/>
      <c r="H19" s="11"/>
      <c r="I19" s="12"/>
      <c r="J19" s="12"/>
      <c r="K19" s="14"/>
      <c r="L19" s="14"/>
      <c r="M19" s="15"/>
      <c r="N19" s="16"/>
    </row>
    <row r="20" spans="2:14" ht="33" customHeight="1">
      <c r="B20" s="4">
        <v>9</v>
      </c>
      <c r="C20" s="2" t="s">
        <v>26</v>
      </c>
      <c r="D20" s="11">
        <v>4539000000</v>
      </c>
      <c r="E20" s="11"/>
      <c r="F20" s="11">
        <v>4539000000</v>
      </c>
      <c r="G20" s="11">
        <f>I20</f>
        <v>1066023909</v>
      </c>
      <c r="H20" s="11"/>
      <c r="I20" s="12">
        <f>210981376+855042533</f>
        <v>1066023909</v>
      </c>
      <c r="J20" s="12"/>
      <c r="K20" s="14">
        <v>4.65</v>
      </c>
      <c r="L20" s="14"/>
      <c r="M20" s="15"/>
      <c r="N20" s="16">
        <v>4.65</v>
      </c>
    </row>
    <row r="21" spans="2:14" ht="18.75" customHeight="1">
      <c r="B21" s="4">
        <v>10</v>
      </c>
      <c r="C21" s="2" t="s">
        <v>27</v>
      </c>
      <c r="D21" s="11">
        <v>166000000</v>
      </c>
      <c r="E21" s="11"/>
      <c r="F21" s="11">
        <v>166000000</v>
      </c>
      <c r="G21" s="11">
        <f>I21</f>
        <v>41463000</v>
      </c>
      <c r="H21" s="11"/>
      <c r="I21" s="12">
        <v>41463000</v>
      </c>
      <c r="J21" s="12"/>
      <c r="K21" s="14">
        <v>24.98</v>
      </c>
      <c r="L21" s="14"/>
      <c r="M21" s="15"/>
      <c r="N21" s="16">
        <v>24.98</v>
      </c>
    </row>
    <row r="22" spans="2:14" ht="18.75" customHeight="1">
      <c r="B22" s="4">
        <v>11</v>
      </c>
      <c r="C22" s="2" t="s">
        <v>28</v>
      </c>
      <c r="D22" s="11">
        <v>10000000</v>
      </c>
      <c r="E22" s="11"/>
      <c r="F22" s="11">
        <v>10000000</v>
      </c>
      <c r="G22" s="11">
        <f>I22</f>
        <v>1973500</v>
      </c>
      <c r="H22" s="11"/>
      <c r="I22" s="12">
        <v>1973500</v>
      </c>
      <c r="J22" s="12"/>
      <c r="K22" s="14">
        <v>19.74</v>
      </c>
      <c r="L22" s="14"/>
      <c r="M22" s="15"/>
      <c r="N22" s="16">
        <v>19.74</v>
      </c>
    </row>
    <row r="23" spans="2:14" ht="18.75" customHeight="1">
      <c r="B23" s="4">
        <v>12</v>
      </c>
      <c r="C23" s="2" t="s">
        <v>29</v>
      </c>
      <c r="D23" s="11">
        <v>89000000</v>
      </c>
      <c r="E23" s="11"/>
      <c r="F23" s="11">
        <v>89000000</v>
      </c>
      <c r="G23" s="11">
        <f>I23</f>
        <v>43770000</v>
      </c>
      <c r="H23" s="11"/>
      <c r="I23" s="12">
        <v>43770000</v>
      </c>
      <c r="J23" s="12"/>
      <c r="K23" s="14">
        <v>49.18</v>
      </c>
      <c r="L23" s="14"/>
      <c r="M23" s="15"/>
      <c r="N23" s="16">
        <v>49.18</v>
      </c>
    </row>
    <row r="24" spans="2:14" ht="18.75" customHeight="1">
      <c r="B24" s="4">
        <v>13</v>
      </c>
      <c r="C24" s="2" t="s">
        <v>30</v>
      </c>
      <c r="D24" s="3"/>
      <c r="E24" s="3"/>
      <c r="F24" s="3"/>
      <c r="G24" s="3"/>
      <c r="H24" s="3"/>
      <c r="I24" s="10"/>
      <c r="J24" s="10"/>
      <c r="K24" s="14"/>
      <c r="L24" s="14"/>
      <c r="M24" s="15"/>
      <c r="N24" s="16"/>
    </row>
  </sheetData>
  <sheetProtection/>
  <mergeCells count="50">
    <mergeCell ref="I24:J24"/>
    <mergeCell ref="K24:L24"/>
    <mergeCell ref="O10:P10"/>
    <mergeCell ref="O11:P11"/>
    <mergeCell ref="I21:J21"/>
    <mergeCell ref="K21:L21"/>
    <mergeCell ref="I22:J22"/>
    <mergeCell ref="K22:L22"/>
    <mergeCell ref="I23:J23"/>
    <mergeCell ref="K23:L23"/>
    <mergeCell ref="I18:J18"/>
    <mergeCell ref="K18:L18"/>
    <mergeCell ref="I19:J19"/>
    <mergeCell ref="K19:L19"/>
    <mergeCell ref="I20:J20"/>
    <mergeCell ref="K20:L20"/>
    <mergeCell ref="I15:J15"/>
    <mergeCell ref="K15:L15"/>
    <mergeCell ref="I16:J16"/>
    <mergeCell ref="K16:L16"/>
    <mergeCell ref="I17:J17"/>
    <mergeCell ref="K17:L17"/>
    <mergeCell ref="I12:J12"/>
    <mergeCell ref="K12:L12"/>
    <mergeCell ref="I13:J13"/>
    <mergeCell ref="K13:L13"/>
    <mergeCell ref="I14:J14"/>
    <mergeCell ref="K14:L14"/>
    <mergeCell ref="I9:J9"/>
    <mergeCell ref="K9:L9"/>
    <mergeCell ref="I10:J10"/>
    <mergeCell ref="K10:L10"/>
    <mergeCell ref="I11:J11"/>
    <mergeCell ref="K11:L11"/>
    <mergeCell ref="A5:K5"/>
    <mergeCell ref="L5:N5"/>
    <mergeCell ref="A6:N6"/>
    <mergeCell ref="B7:B8"/>
    <mergeCell ref="C7:C8"/>
    <mergeCell ref="D7:F7"/>
    <mergeCell ref="G7:J7"/>
    <mergeCell ref="K7:N7"/>
    <mergeCell ref="I8:J8"/>
    <mergeCell ref="K8:L8"/>
    <mergeCell ref="A1:N1"/>
    <mergeCell ref="B2:F2"/>
    <mergeCell ref="G2:I2"/>
    <mergeCell ref="J2:N2"/>
    <mergeCell ref="B3:N3"/>
    <mergeCell ref="A4:N4"/>
  </mergeCells>
  <printOptions/>
  <pageMargins left="0" right="0" top="0" bottom="0" header="0.2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chien</cp:lastModifiedBy>
  <cp:lastPrinted>2022-04-08T07:25:32Z</cp:lastPrinted>
  <dcterms:modified xsi:type="dcterms:W3CDTF">2022-04-08T07:25:36Z</dcterms:modified>
  <cp:category/>
  <cp:version/>
  <cp:contentType/>
  <cp:contentStatus/>
</cp:coreProperties>
</file>